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360" yWindow="360" windowWidth="14895" windowHeight="7110"/>
  </bookViews>
  <sheets>
    <sheet name="19.67_2017" sheetId="1" r:id="rId1"/>
  </sheets>
  <definedNames>
    <definedName name="A_IMPRESIÓN_IM">'19.67_2017'!$A$13:$N$28</definedName>
    <definedName name="_xlnm.Print_Area" localSheetId="0">'19.67_2017'!$A$1:$M$28</definedName>
    <definedName name="Imprimir_área_IM" localSheetId="0">'19.67_2017'!$A$13:$N$28</definedName>
  </definedNames>
  <calcPr calcId="152511"/>
</workbook>
</file>

<file path=xl/calcChain.xml><?xml version="1.0" encoding="utf-8"?>
<calcChain xmlns="http://schemas.openxmlformats.org/spreadsheetml/2006/main">
  <c r="M27" i="1" l="1"/>
  <c r="L27" i="1"/>
  <c r="M26" i="1"/>
  <c r="L26" i="1"/>
  <c r="M25" i="1"/>
  <c r="L25" i="1"/>
  <c r="M23" i="1"/>
  <c r="L23" i="1"/>
  <c r="M22" i="1"/>
  <c r="L22" i="1"/>
  <c r="M21" i="1"/>
  <c r="L21" i="1"/>
  <c r="M15" i="1"/>
  <c r="L15" i="1"/>
  <c r="M14" i="1"/>
  <c r="L14" i="1"/>
  <c r="L13" i="1"/>
  <c r="M13" i="1"/>
  <c r="K13" i="1"/>
  <c r="K17" i="1"/>
  <c r="J17" i="1"/>
  <c r="I17" i="1"/>
  <c r="H17" i="1"/>
  <c r="H13" i="1" s="1"/>
  <c r="G17" i="1"/>
  <c r="F17" i="1"/>
  <c r="F13" i="1" s="1"/>
  <c r="E17" i="1"/>
  <c r="D17" i="1"/>
  <c r="C17" i="1"/>
  <c r="K21" i="1"/>
  <c r="J21" i="1"/>
  <c r="I21" i="1"/>
  <c r="H21" i="1"/>
  <c r="G21" i="1"/>
  <c r="F21" i="1"/>
  <c r="E21" i="1"/>
  <c r="D21" i="1"/>
  <c r="C21" i="1"/>
  <c r="C13" i="1" s="1"/>
  <c r="K25" i="1"/>
  <c r="J25" i="1"/>
  <c r="I25" i="1"/>
  <c r="H25" i="1"/>
  <c r="G25" i="1"/>
  <c r="F25" i="1"/>
  <c r="E25" i="1"/>
  <c r="D25" i="1"/>
  <c r="D13" i="1" s="1"/>
  <c r="C25" i="1"/>
  <c r="J13" i="1"/>
  <c r="G13" i="1"/>
  <c r="K14" i="1"/>
  <c r="J14" i="1"/>
  <c r="I14" i="1"/>
  <c r="H14" i="1"/>
  <c r="G14" i="1"/>
  <c r="F14" i="1"/>
  <c r="E14" i="1"/>
  <c r="D14" i="1"/>
  <c r="C14" i="1"/>
  <c r="K15" i="1"/>
  <c r="J15" i="1"/>
  <c r="I15" i="1"/>
  <c r="H15" i="1"/>
  <c r="G15" i="1"/>
  <c r="F15" i="1"/>
  <c r="E15" i="1"/>
  <c r="D15" i="1"/>
  <c r="C15" i="1"/>
  <c r="E13" i="1" l="1"/>
  <c r="I13" i="1"/>
</calcChain>
</file>

<file path=xl/sharedStrings.xml><?xml version="1.0" encoding="utf-8"?>
<sst xmlns="http://schemas.openxmlformats.org/spreadsheetml/2006/main" count="229" uniqueCount="21">
  <si>
    <t>%</t>
  </si>
  <si>
    <t xml:space="preserve"> </t>
  </si>
  <si>
    <t xml:space="preserve">  </t>
  </si>
  <si>
    <t>Nacional</t>
  </si>
  <si>
    <t>Grupos  de  Edad</t>
  </si>
  <si>
    <t>10 a 14</t>
  </si>
  <si>
    <t>Meta</t>
  </si>
  <si>
    <t>Total Aplicado</t>
  </si>
  <si>
    <t>Grupo Blanco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</si>
  <si>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</si>
  <si>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</si>
  <si>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</si>
  <si>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</si>
  <si>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</si>
  <si>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Preventiva.</t>
  </si>
  <si>
    <t>7 a 9</t>
  </si>
  <si>
    <t>15 a 19</t>
  </si>
  <si>
    <t>20 a 39</t>
  </si>
  <si>
    <t>19.67 Dosis Aplicadas de V.P.H. en Semanas Nacionales de Vacunación
por Grupos de Edad en la Ciudad de México y Estados</t>
  </si>
  <si>
    <t>Anuario Estadístico 2017</t>
  </si>
  <si>
    <t>Cd. de Méx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</si>
</sst>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3" x14ac:knownFonts="1"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165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4" fontId="1" fillId="0" borderId="0" xfId="0" applyNumberFormat="1" applyFont="1" applyFill="1" applyProtection="1"/>
    <xf numFmtId="0" fontId="4" fillId="0" borderId="0" xfId="0" applyFont="1" applyAlignment="1">
      <alignment horizontal="right"/>
    </xf>
    <xf numFmtId="0" fontId="6" fillId="0" borderId="0" xfId="0" applyFont="1" applyAlignment="1"/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</xf>
    <xf numFmtId="0" fontId="9" fillId="0" borderId="0" xfId="3" applyFont="1" applyAlignment="1"/>
    <xf numFmtId="0" fontId="9" fillId="0" borderId="0" xfId="3" applyFont="1" applyAlignment="1" applyProtection="1">
      <alignment horizontal="left"/>
    </xf>
    <xf numFmtId="0" fontId="9" fillId="0" borderId="0" xfId="3" applyFont="1" applyAlignment="1" applyProtection="1"/>
    <xf numFmtId="0" fontId="10" fillId="0" borderId="0" xfId="3" applyFont="1" applyAlignment="1"/>
    <xf numFmtId="0" fontId="10" fillId="0" borderId="0" xfId="3" applyFont="1"/>
    <xf numFmtId="0" fontId="10" fillId="0" borderId="0" xfId="3" applyFont="1" applyAlignment="1" applyProtection="1"/>
    <xf numFmtId="0" fontId="10" fillId="0" borderId="0" xfId="3" applyFont="1" applyAlignment="1" applyProtection="1">
      <alignment horizontal="left"/>
    </xf>
    <xf numFmtId="0" fontId="10" fillId="0" borderId="3" xfId="3" applyFont="1" applyBorder="1" applyAlignment="1"/>
    <xf numFmtId="0" fontId="10" fillId="0" borderId="3" xfId="3" applyFont="1" applyBorder="1" applyAlignment="1" applyProtection="1">
      <alignment horizontal="left"/>
    </xf>
    <xf numFmtId="0" fontId="4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horizontal="left"/>
    </xf>
    <xf numFmtId="3" fontId="9" fillId="0" borderId="0" xfId="0" applyNumberFormat="1" applyFont="1" applyAlignment="1" applyProtection="1">
      <alignment horizontal="right"/>
    </xf>
    <xf numFmtId="3" fontId="9" fillId="0" borderId="0" xfId="0" applyNumberFormat="1" applyFont="1" applyFill="1" applyAlignment="1" applyProtection="1">
      <alignment horizontal="right"/>
    </xf>
    <xf numFmtId="3" fontId="10" fillId="0" borderId="0" xfId="0" applyNumberFormat="1" applyFont="1" applyAlignment="1" applyProtection="1">
      <alignment horizontal="right"/>
    </xf>
    <xf numFmtId="0" fontId="10" fillId="0" borderId="0" xfId="0" applyFont="1"/>
    <xf numFmtId="3" fontId="10" fillId="0" borderId="0" xfId="0" applyNumberFormat="1" applyFont="1"/>
    <xf numFmtId="0" fontId="10" fillId="0" borderId="3" xfId="0" applyFont="1" applyBorder="1"/>
    <xf numFmtId="3" fontId="10" fillId="0" borderId="3" xfId="0" applyNumberFormat="1" applyFont="1" applyBorder="1"/>
    <xf numFmtId="3" fontId="10" fillId="0" borderId="3" xfId="0" applyNumberFormat="1" applyFont="1" applyBorder="1" applyAlignment="1" applyProtection="1">
      <alignment horizontal="right"/>
    </xf>
    <xf numFmtId="0" fontId="9" fillId="0" borderId="0" xfId="0" applyFont="1" applyAlignment="1">
      <alignment horizontal="right"/>
    </xf>
    <xf numFmtId="0" fontId="5" fillId="0" borderId="1" xfId="0" applyFont="1" applyBorder="1" applyAlignment="1" applyProtection="1">
      <alignment horizontal="center" vertical="center"/>
    </xf>
    <xf numFmtId="4" fontId="9" fillId="0" borderId="0" xfId="1" applyNumberFormat="1" applyFont="1" applyFill="1" applyAlignment="1" applyProtection="1">
      <alignment horizontal="right"/>
    </xf>
    <xf numFmtId="4" fontId="9" fillId="0" borderId="0" xfId="1" applyNumberFormat="1" applyFont="1" applyAlignment="1" applyProtection="1">
      <alignment horizontal="right"/>
    </xf>
    <xf numFmtId="4" fontId="9" fillId="0" borderId="3" xfId="1" applyNumberFormat="1" applyFont="1" applyFill="1" applyBorder="1" applyAlignment="1" applyProtection="1">
      <alignment horizontal="right"/>
    </xf>
    <xf numFmtId="4" fontId="9" fillId="0" borderId="3" xfId="1" applyNumberFormat="1" applyFont="1" applyBorder="1" applyAlignment="1" applyProtection="1">
      <alignment horizontal="right"/>
    </xf>
    <xf numFmtId="0" fontId="5" fillId="0" borderId="2" xfId="0" applyFont="1" applyBorder="1" applyAlignment="1">
      <alignment horizontal="center" vertical="center" wrapText="1"/>
    </xf>
    <xf numFmtId="165" fontId="2" fillId="0" borderId="0" xfId="0" applyNumberFormat="1" applyFont="1" applyAlignment="1" applyProtection="1">
      <alignment horizontal="right"/>
    </xf>
    <xf numFmtId="165" fontId="1" fillId="0" borderId="0" xfId="0" applyNumberFormat="1" applyFont="1" applyAlignment="1" applyProtection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quotePrefix="1" applyFont="1" applyBorder="1" applyAlignment="1" applyProtection="1">
      <alignment horizontal="center" vertical="center"/>
    </xf>
    <xf numFmtId="0" fontId="5" fillId="0" borderId="2" xfId="0" quotePrefix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566677</xdr:colOff>
      <xdr:row>4</xdr:row>
      <xdr:rowOff>180975</xdr:rowOff>
    </xdr:to>
    <xdr:pic>
      <xdr:nvPicPr>
        <xdr:cNvPr id="111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833385" cy="101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10824</xdr:colOff>
      <xdr:row>0</xdr:row>
      <xdr:rowOff>15875</xdr:rowOff>
    </xdr:from>
    <xdr:to>
      <xdr:col>13</xdr:col>
      <xdr:colOff>3175</xdr:colOff>
      <xdr:row>4</xdr:row>
      <xdr:rowOff>177800</xdr:rowOff>
    </xdr:to>
    <xdr:pic>
      <xdr:nvPicPr>
        <xdr:cNvPr id="111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631449" y="15875"/>
          <a:ext cx="2416896" cy="995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R757"/>
  <sheetViews>
    <sheetView showGridLines="0" tabSelected="1" zoomScale="88" zoomScaleNormal="88" zoomScaleSheetLayoutView="70" workbookViewId="0">
      <selection activeCell="A8" sqref="A8:M8"/>
    </sheetView>
  </sheetViews>
  <sheetFormatPr baseColWidth="10" defaultColWidth="5.25" defaultRowHeight="12.75" x14ac:dyDescent="0.2"/>
  <cols>
    <col min="1" max="1" width="16.25" style="1" customWidth="1"/>
    <col min="2" max="4" width="13.375" style="1" customWidth="1"/>
    <col min="5" max="11" width="15.625" style="1" customWidth="1"/>
    <col min="12" max="12" width="16.125" style="1" customWidth="1"/>
    <col min="13" max="13" width="15.625" style="1" customWidth="1"/>
    <col min="14" max="14" width="2.625" style="1" customWidth="1"/>
    <col min="15" max="19" width="5.25" style="1"/>
    <col min="20" max="20" width="9.75" style="1" bestFit="1" customWidth="1"/>
    <col min="21" max="16384" width="5.25" style="1"/>
  </cols>
  <sheetData>
    <row r="1" spans="1:18" ht="16.5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8" ht="16.5" customHeight="1" x14ac:dyDescent="0.2">
      <c r="A2" s="7"/>
      <c r="B2" s="7"/>
      <c r="C2" s="25"/>
      <c r="D2" s="25"/>
      <c r="E2" s="7"/>
      <c r="F2" s="7"/>
      <c r="G2" s="25"/>
      <c r="H2" s="7"/>
      <c r="I2" s="7"/>
      <c r="J2" s="7"/>
      <c r="K2" s="7"/>
      <c r="L2" s="7"/>
    </row>
    <row r="3" spans="1:18" ht="16.5" customHeight="1" x14ac:dyDescent="0.2">
      <c r="A3" s="7"/>
      <c r="B3" s="7"/>
      <c r="C3" s="25"/>
      <c r="D3" s="25"/>
      <c r="E3" s="7"/>
      <c r="F3" s="7"/>
      <c r="G3" s="25"/>
      <c r="H3" s="7"/>
      <c r="I3" s="7"/>
      <c r="J3" s="7"/>
      <c r="K3" s="7"/>
      <c r="L3" s="7"/>
    </row>
    <row r="4" spans="1:18" ht="17.25" customHeight="1" x14ac:dyDescent="0.2">
      <c r="A4" s="7"/>
      <c r="B4" s="7"/>
      <c r="C4" s="25"/>
      <c r="D4" s="25"/>
      <c r="E4" s="7"/>
      <c r="F4" s="7"/>
      <c r="G4" s="25"/>
      <c r="H4" s="7"/>
      <c r="I4" s="7"/>
      <c r="J4" s="7"/>
      <c r="K4" s="7"/>
      <c r="L4" s="7"/>
    </row>
    <row r="5" spans="1:18" ht="16.5" customHeight="1" x14ac:dyDescent="0.2">
      <c r="A5" s="7"/>
      <c r="B5" s="7"/>
      <c r="C5" s="25"/>
      <c r="D5" s="25"/>
      <c r="E5" s="7"/>
      <c r="F5" s="7"/>
      <c r="G5" s="25"/>
      <c r="H5" s="7"/>
      <c r="I5" s="7"/>
      <c r="J5" s="7"/>
      <c r="K5" s="7"/>
      <c r="L5" s="7"/>
    </row>
    <row r="6" spans="1:18" ht="18" customHeight="1" x14ac:dyDescent="0.3">
      <c r="A6" s="46" t="s">
        <v>19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8"/>
      <c r="O6" s="8"/>
      <c r="P6" s="8"/>
      <c r="Q6" s="8"/>
      <c r="R6" s="8"/>
    </row>
    <row r="7" spans="1:18" s="10" customFormat="1" ht="15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8" s="12" customFormat="1" ht="38.25" customHeight="1" x14ac:dyDescent="0.15">
      <c r="A8" s="47" t="s">
        <v>18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11"/>
      <c r="O8" s="11"/>
    </row>
    <row r="9" spans="1:18" ht="15" customHeight="1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18" s="10" customFormat="1" ht="18.75" customHeight="1" x14ac:dyDescent="0.15">
      <c r="A10" s="48" t="s">
        <v>3</v>
      </c>
      <c r="B10" s="48"/>
      <c r="C10" s="37"/>
      <c r="D10" s="37"/>
      <c r="E10" s="48" t="s">
        <v>4</v>
      </c>
      <c r="F10" s="48"/>
      <c r="G10" s="48"/>
      <c r="H10" s="48"/>
      <c r="I10" s="50" t="s">
        <v>6</v>
      </c>
      <c r="J10" s="52" t="s">
        <v>7</v>
      </c>
      <c r="K10" s="50" t="s">
        <v>8</v>
      </c>
      <c r="L10" s="54" t="s">
        <v>0</v>
      </c>
      <c r="M10" s="55"/>
      <c r="N10" s="49"/>
      <c r="O10" s="14"/>
    </row>
    <row r="11" spans="1:18" s="10" customFormat="1" ht="28.5" customHeight="1" x14ac:dyDescent="0.15">
      <c r="A11" s="48"/>
      <c r="B11" s="48"/>
      <c r="C11" s="37">
        <v>5</v>
      </c>
      <c r="D11" s="37">
        <v>6</v>
      </c>
      <c r="E11" s="37" t="s">
        <v>15</v>
      </c>
      <c r="F11" s="37" t="s">
        <v>5</v>
      </c>
      <c r="G11" s="37" t="s">
        <v>16</v>
      </c>
      <c r="H11" s="37" t="s">
        <v>17</v>
      </c>
      <c r="I11" s="51"/>
      <c r="J11" s="53"/>
      <c r="K11" s="51"/>
      <c r="L11" s="42" t="s">
        <v>7</v>
      </c>
      <c r="M11" s="15" t="s">
        <v>8</v>
      </c>
      <c r="N11" s="49"/>
      <c r="O11" s="13"/>
    </row>
    <row r="12" spans="1:18" ht="15.75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8" s="2" customFormat="1" ht="21.75" customHeight="1" x14ac:dyDescent="0.25">
      <c r="A13" s="16"/>
      <c r="B13" s="17" t="s">
        <v>9</v>
      </c>
      <c r="C13" s="28">
        <f>SUM(C17,C21,C25)</f>
        <v>604</v>
      </c>
      <c r="D13" s="28">
        <f t="shared" ref="D13:K13" si="0">SUM(D17,D21,D25)</f>
        <v>435</v>
      </c>
      <c r="E13" s="28">
        <f t="shared" si="0"/>
        <v>14346</v>
      </c>
      <c r="F13" s="28">
        <f t="shared" si="0"/>
        <v>70624</v>
      </c>
      <c r="G13" s="28">
        <f t="shared" si="0"/>
        <v>157</v>
      </c>
      <c r="H13" s="28">
        <f t="shared" si="0"/>
        <v>20</v>
      </c>
      <c r="I13" s="28">
        <f t="shared" si="0"/>
        <v>95808</v>
      </c>
      <c r="J13" s="28">
        <f t="shared" si="0"/>
        <v>86186</v>
      </c>
      <c r="K13" s="28">
        <f t="shared" si="0"/>
        <v>86009</v>
      </c>
      <c r="L13" s="38">
        <f>SUM(J13*100/I13)</f>
        <v>89.956997327989313</v>
      </c>
      <c r="M13" s="39">
        <f>SUM(K13*100/I13)</f>
        <v>89.772252839011358</v>
      </c>
      <c r="N13" s="43"/>
    </row>
    <row r="14" spans="1:18" s="2" customFormat="1" ht="15" customHeight="1" x14ac:dyDescent="0.25">
      <c r="A14" s="18" t="s">
        <v>9</v>
      </c>
      <c r="B14" s="17" t="s">
        <v>10</v>
      </c>
      <c r="C14" s="28">
        <f>SUM(C18,C22,C26)</f>
        <v>453</v>
      </c>
      <c r="D14" s="28">
        <f t="shared" ref="D14:K14" si="1">SUM(D18,D22,D26)</f>
        <v>435</v>
      </c>
      <c r="E14" s="28">
        <f t="shared" si="1"/>
        <v>14072</v>
      </c>
      <c r="F14" s="28">
        <f t="shared" si="1"/>
        <v>62907</v>
      </c>
      <c r="G14" s="28">
        <f t="shared" si="1"/>
        <v>157</v>
      </c>
      <c r="H14" s="28">
        <f t="shared" si="1"/>
        <v>20</v>
      </c>
      <c r="I14" s="28">
        <f t="shared" si="1"/>
        <v>86704</v>
      </c>
      <c r="J14" s="28">
        <f t="shared" si="1"/>
        <v>78044</v>
      </c>
      <c r="K14" s="28">
        <f t="shared" si="1"/>
        <v>77867</v>
      </c>
      <c r="L14" s="38">
        <f t="shared" ref="L14:L15" si="2">SUM(J14*100/I14)</f>
        <v>90.011994832995015</v>
      </c>
      <c r="M14" s="39">
        <f t="shared" ref="M14:M15" si="3">SUM(K14*100/I14)</f>
        <v>89.807852002214432</v>
      </c>
      <c r="N14" s="43"/>
    </row>
    <row r="15" spans="1:18" s="2" customFormat="1" ht="15" customHeight="1" x14ac:dyDescent="0.25">
      <c r="A15" s="16"/>
      <c r="B15" s="17" t="s">
        <v>20</v>
      </c>
      <c r="C15" s="28">
        <f>SUM(C19,C23,C27)</f>
        <v>151</v>
      </c>
      <c r="D15" s="28">
        <f t="shared" ref="D15:K15" si="4">SUM(D19,D23,D27)</f>
        <v>0</v>
      </c>
      <c r="E15" s="28">
        <f t="shared" si="4"/>
        <v>274</v>
      </c>
      <c r="F15" s="28">
        <f t="shared" si="4"/>
        <v>7717</v>
      </c>
      <c r="G15" s="28">
        <f t="shared" si="4"/>
        <v>0</v>
      </c>
      <c r="H15" s="28">
        <f t="shared" si="4"/>
        <v>0</v>
      </c>
      <c r="I15" s="28">
        <f t="shared" si="4"/>
        <v>9104</v>
      </c>
      <c r="J15" s="28">
        <f t="shared" si="4"/>
        <v>8142</v>
      </c>
      <c r="K15" s="28">
        <f t="shared" si="4"/>
        <v>8142</v>
      </c>
      <c r="L15" s="38">
        <f t="shared" si="2"/>
        <v>89.433216168717053</v>
      </c>
      <c r="M15" s="39">
        <f t="shared" si="3"/>
        <v>89.433216168717053</v>
      </c>
      <c r="N15" s="43"/>
    </row>
    <row r="16" spans="1:18" ht="15" customHeight="1" x14ac:dyDescent="0.25">
      <c r="A16" s="19"/>
      <c r="B16" s="20"/>
      <c r="C16" s="20"/>
      <c r="D16" s="20"/>
      <c r="E16" s="30"/>
      <c r="F16" s="30"/>
      <c r="G16" s="30"/>
      <c r="H16" s="30"/>
      <c r="I16" s="29"/>
      <c r="J16" s="28"/>
      <c r="K16" s="28"/>
      <c r="L16" s="38"/>
      <c r="M16" s="39"/>
      <c r="N16" s="44"/>
    </row>
    <row r="17" spans="1:14" ht="15" customHeight="1" x14ac:dyDescent="0.25">
      <c r="A17" s="16"/>
      <c r="B17" s="17" t="s">
        <v>9</v>
      </c>
      <c r="C17" s="28">
        <f>SUM(C18:C19)</f>
        <v>5</v>
      </c>
      <c r="D17" s="28">
        <f t="shared" ref="D17:K17" si="5">SUM(D18:D19)</f>
        <v>0</v>
      </c>
      <c r="E17" s="28">
        <f t="shared" si="5"/>
        <v>1</v>
      </c>
      <c r="F17" s="28">
        <f t="shared" si="5"/>
        <v>3</v>
      </c>
      <c r="G17" s="28">
        <f t="shared" si="5"/>
        <v>0</v>
      </c>
      <c r="H17" s="28">
        <f t="shared" si="5"/>
        <v>0</v>
      </c>
      <c r="I17" s="28">
        <f t="shared" si="5"/>
        <v>0</v>
      </c>
      <c r="J17" s="28">
        <f t="shared" si="5"/>
        <v>9</v>
      </c>
      <c r="K17" s="28">
        <f t="shared" si="5"/>
        <v>9</v>
      </c>
      <c r="L17" s="38">
        <v>0</v>
      </c>
      <c r="M17" s="39">
        <v>0</v>
      </c>
      <c r="N17" s="44"/>
    </row>
    <row r="18" spans="1:14" ht="15" customHeight="1" x14ac:dyDescent="0.25">
      <c r="A18" s="21" t="s">
        <v>11</v>
      </c>
      <c r="B18" s="22" t="s">
        <v>10</v>
      </c>
      <c r="C18" s="31">
        <v>5</v>
      </c>
      <c r="D18" s="31">
        <v>0</v>
      </c>
      <c r="E18" s="31">
        <v>1</v>
      </c>
      <c r="F18" s="31">
        <v>3</v>
      </c>
      <c r="G18" s="31">
        <v>0</v>
      </c>
      <c r="H18" s="31">
        <v>0</v>
      </c>
      <c r="I18" s="31">
        <v>0</v>
      </c>
      <c r="J18" s="30">
        <v>9</v>
      </c>
      <c r="K18" s="32">
        <v>9</v>
      </c>
      <c r="L18" s="38">
        <v>0</v>
      </c>
      <c r="M18" s="39">
        <v>0</v>
      </c>
      <c r="N18" s="44"/>
    </row>
    <row r="19" spans="1:14" ht="15" customHeight="1" x14ac:dyDescent="0.25">
      <c r="A19" s="19"/>
      <c r="B19" s="22" t="s">
        <v>20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0">
        <v>0</v>
      </c>
      <c r="K19" s="32">
        <v>0</v>
      </c>
      <c r="L19" s="38">
        <v>0</v>
      </c>
      <c r="M19" s="39">
        <v>0</v>
      </c>
      <c r="N19" s="44"/>
    </row>
    <row r="20" spans="1:14" ht="15" customHeight="1" x14ac:dyDescent="0.25">
      <c r="A20" s="19"/>
      <c r="B20" s="20"/>
      <c r="C20" s="20"/>
      <c r="D20" s="20"/>
      <c r="E20" s="30"/>
      <c r="F20" s="30"/>
      <c r="G20" s="30"/>
      <c r="H20" s="30"/>
      <c r="I20" s="29"/>
      <c r="J20" s="28"/>
      <c r="K20" s="28"/>
      <c r="L20" s="38"/>
      <c r="M20" s="39"/>
      <c r="N20" s="44"/>
    </row>
    <row r="21" spans="1:14" ht="15" customHeight="1" x14ac:dyDescent="0.25">
      <c r="A21" s="16"/>
      <c r="B21" s="17" t="s">
        <v>9</v>
      </c>
      <c r="C21" s="28">
        <f>SUM(C22:C23)</f>
        <v>305</v>
      </c>
      <c r="D21" s="28">
        <f t="shared" ref="D21:K21" si="6">SUM(D22:D23)</f>
        <v>227</v>
      </c>
      <c r="E21" s="28">
        <f t="shared" si="6"/>
        <v>5455</v>
      </c>
      <c r="F21" s="28">
        <f t="shared" si="6"/>
        <v>39646</v>
      </c>
      <c r="G21" s="28">
        <f t="shared" si="6"/>
        <v>136</v>
      </c>
      <c r="H21" s="28">
        <f t="shared" si="6"/>
        <v>18</v>
      </c>
      <c r="I21" s="28">
        <f t="shared" si="6"/>
        <v>48034</v>
      </c>
      <c r="J21" s="28">
        <f t="shared" si="6"/>
        <v>45787</v>
      </c>
      <c r="K21" s="28">
        <f t="shared" si="6"/>
        <v>45633</v>
      </c>
      <c r="L21" s="38">
        <f t="shared" ref="L21:L23" si="7">SUM(J21*100/I21)</f>
        <v>95.322063538327015</v>
      </c>
      <c r="M21" s="39">
        <f t="shared" ref="M21:M23" si="8">SUM(K21*100/I21)</f>
        <v>95.001457301078403</v>
      </c>
      <c r="N21" s="44"/>
    </row>
    <row r="22" spans="1:14" ht="15" customHeight="1" x14ac:dyDescent="0.25">
      <c r="A22" s="21" t="s">
        <v>12</v>
      </c>
      <c r="B22" s="22" t="s">
        <v>10</v>
      </c>
      <c r="C22" s="31">
        <v>154</v>
      </c>
      <c r="D22" s="31">
        <v>227</v>
      </c>
      <c r="E22" s="32">
        <v>5263</v>
      </c>
      <c r="F22" s="32">
        <v>35433</v>
      </c>
      <c r="G22" s="31">
        <v>136</v>
      </c>
      <c r="H22" s="31">
        <v>18</v>
      </c>
      <c r="I22" s="32">
        <v>43694</v>
      </c>
      <c r="J22" s="30">
        <v>41231</v>
      </c>
      <c r="K22" s="32">
        <v>41077</v>
      </c>
      <c r="L22" s="38">
        <f t="shared" si="7"/>
        <v>94.363070444454621</v>
      </c>
      <c r="M22" s="39">
        <f t="shared" si="8"/>
        <v>94.010619306998677</v>
      </c>
      <c r="N22" s="44"/>
    </row>
    <row r="23" spans="1:14" ht="15" customHeight="1" x14ac:dyDescent="0.25">
      <c r="A23" s="19"/>
      <c r="B23" s="22" t="s">
        <v>20</v>
      </c>
      <c r="C23" s="31">
        <v>151</v>
      </c>
      <c r="D23" s="31">
        <v>0</v>
      </c>
      <c r="E23" s="31">
        <v>192</v>
      </c>
      <c r="F23" s="32">
        <v>4213</v>
      </c>
      <c r="G23" s="31">
        <v>0</v>
      </c>
      <c r="H23" s="31">
        <v>0</v>
      </c>
      <c r="I23" s="32">
        <v>4340</v>
      </c>
      <c r="J23" s="30">
        <v>4556</v>
      </c>
      <c r="K23" s="32">
        <v>4556</v>
      </c>
      <c r="L23" s="38">
        <f t="shared" si="7"/>
        <v>104.97695852534562</v>
      </c>
      <c r="M23" s="39">
        <f t="shared" si="8"/>
        <v>104.97695852534562</v>
      </c>
      <c r="N23" s="44"/>
    </row>
    <row r="24" spans="1:14" ht="15" customHeight="1" x14ac:dyDescent="0.25">
      <c r="A24" s="19"/>
      <c r="B24" s="20"/>
      <c r="C24" s="20"/>
      <c r="D24" s="20"/>
      <c r="E24" s="30"/>
      <c r="F24" s="30"/>
      <c r="G24" s="30"/>
      <c r="H24" s="30"/>
      <c r="I24" s="29"/>
      <c r="J24" s="28"/>
      <c r="K24" s="29"/>
      <c r="L24" s="38"/>
      <c r="M24" s="39"/>
      <c r="N24" s="44"/>
    </row>
    <row r="25" spans="1:14" ht="15" customHeight="1" x14ac:dyDescent="0.25">
      <c r="A25" s="16"/>
      <c r="B25" s="17" t="s">
        <v>9</v>
      </c>
      <c r="C25" s="29">
        <f>SUM(C26:C27)</f>
        <v>294</v>
      </c>
      <c r="D25" s="29">
        <f t="shared" ref="D25:K25" si="9">SUM(D26:D27)</f>
        <v>208</v>
      </c>
      <c r="E25" s="29">
        <f t="shared" si="9"/>
        <v>8890</v>
      </c>
      <c r="F25" s="29">
        <f t="shared" si="9"/>
        <v>30975</v>
      </c>
      <c r="G25" s="29">
        <f t="shared" si="9"/>
        <v>21</v>
      </c>
      <c r="H25" s="29">
        <f t="shared" si="9"/>
        <v>2</v>
      </c>
      <c r="I25" s="29">
        <f t="shared" si="9"/>
        <v>47774</v>
      </c>
      <c r="J25" s="29">
        <f t="shared" si="9"/>
        <v>40390</v>
      </c>
      <c r="K25" s="29">
        <f t="shared" si="9"/>
        <v>40367</v>
      </c>
      <c r="L25" s="38">
        <f t="shared" ref="L25:L27" si="10">SUM(J25*100/I25)</f>
        <v>84.543894168376099</v>
      </c>
      <c r="M25" s="39">
        <f t="shared" ref="M25:M27" si="11">SUM(K25*100/I25)</f>
        <v>84.495750826809555</v>
      </c>
      <c r="N25" s="44"/>
    </row>
    <row r="26" spans="1:14" ht="15" customHeight="1" x14ac:dyDescent="0.25">
      <c r="A26" s="21" t="s">
        <v>13</v>
      </c>
      <c r="B26" s="22" t="s">
        <v>10</v>
      </c>
      <c r="C26" s="32">
        <v>294</v>
      </c>
      <c r="D26" s="31">
        <v>208</v>
      </c>
      <c r="E26" s="32">
        <v>8808</v>
      </c>
      <c r="F26" s="32">
        <v>27471</v>
      </c>
      <c r="G26" s="31">
        <v>21</v>
      </c>
      <c r="H26" s="31">
        <v>2</v>
      </c>
      <c r="I26" s="32">
        <v>43010</v>
      </c>
      <c r="J26" s="30">
        <v>36804</v>
      </c>
      <c r="K26" s="32">
        <v>36781</v>
      </c>
      <c r="L26" s="38">
        <f t="shared" si="10"/>
        <v>85.57079748895606</v>
      </c>
      <c r="M26" s="39">
        <f t="shared" si="11"/>
        <v>85.517321553127175</v>
      </c>
      <c r="N26" s="44"/>
    </row>
    <row r="27" spans="1:14" ht="15" customHeight="1" x14ac:dyDescent="0.25">
      <c r="A27" s="23"/>
      <c r="B27" s="24" t="s">
        <v>20</v>
      </c>
      <c r="C27" s="33">
        <v>0</v>
      </c>
      <c r="D27" s="33">
        <v>0</v>
      </c>
      <c r="E27" s="33">
        <v>82</v>
      </c>
      <c r="F27" s="34">
        <v>3504</v>
      </c>
      <c r="G27" s="33">
        <v>0</v>
      </c>
      <c r="H27" s="33">
        <v>0</v>
      </c>
      <c r="I27" s="34">
        <v>4764</v>
      </c>
      <c r="J27" s="35">
        <v>3586</v>
      </c>
      <c r="K27" s="34">
        <v>3586</v>
      </c>
      <c r="L27" s="40">
        <f t="shared" si="10"/>
        <v>75.272879932829554</v>
      </c>
      <c r="M27" s="41">
        <f t="shared" si="11"/>
        <v>75.272879932829554</v>
      </c>
      <c r="N27" s="44"/>
    </row>
    <row r="28" spans="1:14" ht="18" customHeight="1" x14ac:dyDescent="0.2">
      <c r="A28" s="26" t="s">
        <v>14</v>
      </c>
      <c r="B28" s="27"/>
      <c r="C28" s="27"/>
      <c r="D28" s="27"/>
      <c r="E28" s="5"/>
      <c r="F28" s="5"/>
      <c r="G28" s="5"/>
      <c r="H28" s="5"/>
      <c r="I28" s="6"/>
      <c r="J28" s="5"/>
      <c r="K28" s="6"/>
      <c r="L28" s="3"/>
      <c r="M28" s="3"/>
      <c r="N28" s="3"/>
    </row>
    <row r="66" spans="10:10" x14ac:dyDescent="0.2">
      <c r="J66" s="4" t="s">
        <v>1</v>
      </c>
    </row>
    <row r="67" spans="10:10" x14ac:dyDescent="0.2">
      <c r="J67" s="4" t="s">
        <v>1</v>
      </c>
    </row>
    <row r="68" spans="10:10" x14ac:dyDescent="0.2">
      <c r="J68" s="4" t="s">
        <v>1</v>
      </c>
    </row>
    <row r="69" spans="10:10" x14ac:dyDescent="0.2">
      <c r="J69" s="4" t="s">
        <v>1</v>
      </c>
    </row>
    <row r="70" spans="10:10" x14ac:dyDescent="0.2">
      <c r="J70" s="4" t="s">
        <v>1</v>
      </c>
    </row>
    <row r="71" spans="10:10" x14ac:dyDescent="0.2">
      <c r="J71" s="4" t="s">
        <v>1</v>
      </c>
    </row>
    <row r="72" spans="10:10" x14ac:dyDescent="0.2">
      <c r="J72" s="4" t="s">
        <v>1</v>
      </c>
    </row>
    <row r="73" spans="10:10" x14ac:dyDescent="0.2">
      <c r="J73" s="4" t="s">
        <v>1</v>
      </c>
    </row>
    <row r="74" spans="10:10" x14ac:dyDescent="0.2">
      <c r="J74" s="4" t="s">
        <v>1</v>
      </c>
    </row>
    <row r="75" spans="10:10" x14ac:dyDescent="0.2">
      <c r="J75" s="4" t="s">
        <v>1</v>
      </c>
    </row>
    <row r="76" spans="10:10" x14ac:dyDescent="0.2">
      <c r="J76" s="4" t="s">
        <v>1</v>
      </c>
    </row>
    <row r="77" spans="10:10" x14ac:dyDescent="0.2">
      <c r="J77" s="4" t="s">
        <v>1</v>
      </c>
    </row>
    <row r="78" spans="10:10" x14ac:dyDescent="0.2">
      <c r="J78" s="4" t="s">
        <v>1</v>
      </c>
    </row>
    <row r="79" spans="10:10" x14ac:dyDescent="0.2">
      <c r="J79" s="4" t="s">
        <v>1</v>
      </c>
    </row>
    <row r="80" spans="10:10" x14ac:dyDescent="0.2">
      <c r="J80" s="4" t="s">
        <v>1</v>
      </c>
    </row>
    <row r="81" spans="10:10" x14ac:dyDescent="0.2">
      <c r="J81" s="4" t="s">
        <v>1</v>
      </c>
    </row>
    <row r="82" spans="10:10" x14ac:dyDescent="0.2">
      <c r="J82" s="4" t="s">
        <v>1</v>
      </c>
    </row>
    <row r="83" spans="10:10" x14ac:dyDescent="0.2">
      <c r="J83" s="4" t="s">
        <v>1</v>
      </c>
    </row>
    <row r="84" spans="10:10" x14ac:dyDescent="0.2">
      <c r="J84" s="4" t="s">
        <v>1</v>
      </c>
    </row>
    <row r="85" spans="10:10" x14ac:dyDescent="0.2">
      <c r="J85" s="4" t="s">
        <v>1</v>
      </c>
    </row>
    <row r="86" spans="10:10" x14ac:dyDescent="0.2">
      <c r="J86" s="4" t="s">
        <v>1</v>
      </c>
    </row>
    <row r="87" spans="10:10" x14ac:dyDescent="0.2">
      <c r="J87" s="4" t="s">
        <v>1</v>
      </c>
    </row>
    <row r="88" spans="10:10" x14ac:dyDescent="0.2">
      <c r="J88" s="4" t="s">
        <v>1</v>
      </c>
    </row>
    <row r="89" spans="10:10" x14ac:dyDescent="0.2">
      <c r="J89" s="4" t="s">
        <v>1</v>
      </c>
    </row>
    <row r="90" spans="10:10" x14ac:dyDescent="0.2">
      <c r="J90" s="4" t="s">
        <v>1</v>
      </c>
    </row>
    <row r="91" spans="10:10" x14ac:dyDescent="0.2">
      <c r="J91" s="4" t="s">
        <v>1</v>
      </c>
    </row>
    <row r="92" spans="10:10" x14ac:dyDescent="0.2">
      <c r="J92" s="4" t="s">
        <v>1</v>
      </c>
    </row>
    <row r="93" spans="10:10" x14ac:dyDescent="0.2">
      <c r="J93" s="4" t="s">
        <v>1</v>
      </c>
    </row>
    <row r="94" spans="10:10" x14ac:dyDescent="0.2">
      <c r="J94" s="4" t="s">
        <v>1</v>
      </c>
    </row>
    <row r="95" spans="10:10" x14ac:dyDescent="0.2">
      <c r="J95" s="4" t="s">
        <v>1</v>
      </c>
    </row>
    <row r="96" spans="10:10" x14ac:dyDescent="0.2">
      <c r="J96" s="4" t="s">
        <v>1</v>
      </c>
    </row>
    <row r="97" spans="10:10" x14ac:dyDescent="0.2">
      <c r="J97" s="4" t="s">
        <v>1</v>
      </c>
    </row>
    <row r="98" spans="10:10" x14ac:dyDescent="0.2">
      <c r="J98" s="4" t="s">
        <v>1</v>
      </c>
    </row>
    <row r="99" spans="10:10" x14ac:dyDescent="0.2">
      <c r="J99" s="4" t="s">
        <v>1</v>
      </c>
    </row>
    <row r="100" spans="10:10" x14ac:dyDescent="0.2">
      <c r="J100" s="4" t="s">
        <v>1</v>
      </c>
    </row>
    <row r="101" spans="10:10" x14ac:dyDescent="0.2">
      <c r="J101" s="4" t="s">
        <v>1</v>
      </c>
    </row>
    <row r="102" spans="10:10" x14ac:dyDescent="0.2">
      <c r="J102" s="4" t="s">
        <v>1</v>
      </c>
    </row>
    <row r="103" spans="10:10" x14ac:dyDescent="0.2">
      <c r="J103" s="4" t="s">
        <v>1</v>
      </c>
    </row>
    <row r="104" spans="10:10" x14ac:dyDescent="0.2">
      <c r="J104" s="4" t="s">
        <v>1</v>
      </c>
    </row>
    <row r="105" spans="10:10" x14ac:dyDescent="0.2">
      <c r="J105" s="4" t="s">
        <v>1</v>
      </c>
    </row>
    <row r="106" spans="10:10" x14ac:dyDescent="0.2">
      <c r="J106" s="4" t="s">
        <v>1</v>
      </c>
    </row>
    <row r="107" spans="10:10" x14ac:dyDescent="0.2">
      <c r="J107" s="4" t="s">
        <v>1</v>
      </c>
    </row>
    <row r="120" spans="10:10" x14ac:dyDescent="0.2">
      <c r="J120" s="4" t="s">
        <v>1</v>
      </c>
    </row>
    <row r="121" spans="10:10" x14ac:dyDescent="0.2">
      <c r="J121" s="4" t="s">
        <v>1</v>
      </c>
    </row>
    <row r="122" spans="10:10" x14ac:dyDescent="0.2">
      <c r="J122" s="4" t="s">
        <v>1</v>
      </c>
    </row>
    <row r="123" spans="10:10" x14ac:dyDescent="0.2">
      <c r="J123" s="4" t="s">
        <v>1</v>
      </c>
    </row>
    <row r="124" spans="10:10" x14ac:dyDescent="0.2">
      <c r="J124" s="4" t="s">
        <v>1</v>
      </c>
    </row>
    <row r="125" spans="10:10" x14ac:dyDescent="0.2">
      <c r="J125" s="4" t="s">
        <v>1</v>
      </c>
    </row>
    <row r="126" spans="10:10" x14ac:dyDescent="0.2">
      <c r="J126" s="4" t="s">
        <v>1</v>
      </c>
    </row>
    <row r="127" spans="10:10" x14ac:dyDescent="0.2">
      <c r="J127" s="4" t="s">
        <v>1</v>
      </c>
    </row>
    <row r="128" spans="10:10" x14ac:dyDescent="0.2">
      <c r="J128" s="4" t="s">
        <v>1</v>
      </c>
    </row>
    <row r="129" spans="10:10" x14ac:dyDescent="0.2">
      <c r="J129" s="4" t="s">
        <v>1</v>
      </c>
    </row>
    <row r="130" spans="10:10" x14ac:dyDescent="0.2">
      <c r="J130" s="4" t="s">
        <v>1</v>
      </c>
    </row>
    <row r="131" spans="10:10" x14ac:dyDescent="0.2">
      <c r="J131" s="4" t="s">
        <v>1</v>
      </c>
    </row>
    <row r="132" spans="10:10" x14ac:dyDescent="0.2">
      <c r="J132" s="4" t="s">
        <v>1</v>
      </c>
    </row>
    <row r="133" spans="10:10" x14ac:dyDescent="0.2">
      <c r="J133" s="4" t="s">
        <v>1</v>
      </c>
    </row>
    <row r="134" spans="10:10" x14ac:dyDescent="0.2">
      <c r="J134" s="4" t="s">
        <v>1</v>
      </c>
    </row>
    <row r="135" spans="10:10" x14ac:dyDescent="0.2">
      <c r="J135" s="4" t="s">
        <v>1</v>
      </c>
    </row>
    <row r="136" spans="10:10" x14ac:dyDescent="0.2">
      <c r="J136" s="4" t="s">
        <v>1</v>
      </c>
    </row>
    <row r="137" spans="10:10" x14ac:dyDescent="0.2">
      <c r="J137" s="4" t="s">
        <v>1</v>
      </c>
    </row>
    <row r="138" spans="10:10" x14ac:dyDescent="0.2">
      <c r="J138" s="4" t="s">
        <v>1</v>
      </c>
    </row>
    <row r="139" spans="10:10" x14ac:dyDescent="0.2">
      <c r="J139" s="4" t="s">
        <v>1</v>
      </c>
    </row>
    <row r="140" spans="10:10" x14ac:dyDescent="0.2">
      <c r="J140" s="4" t="s">
        <v>1</v>
      </c>
    </row>
    <row r="141" spans="10:10" x14ac:dyDescent="0.2">
      <c r="J141" s="4" t="s">
        <v>1</v>
      </c>
    </row>
    <row r="142" spans="10:10" x14ac:dyDescent="0.2">
      <c r="J142" s="4" t="s">
        <v>1</v>
      </c>
    </row>
    <row r="143" spans="10:10" x14ac:dyDescent="0.2">
      <c r="J143" s="4" t="s">
        <v>1</v>
      </c>
    </row>
    <row r="144" spans="10:10" x14ac:dyDescent="0.2">
      <c r="J144" s="4" t="s">
        <v>1</v>
      </c>
    </row>
    <row r="145" spans="10:10" x14ac:dyDescent="0.2">
      <c r="J145" s="4" t="s">
        <v>1</v>
      </c>
    </row>
    <row r="146" spans="10:10" x14ac:dyDescent="0.2">
      <c r="J146" s="4" t="s">
        <v>1</v>
      </c>
    </row>
    <row r="147" spans="10:10" x14ac:dyDescent="0.2">
      <c r="J147" s="4" t="s">
        <v>1</v>
      </c>
    </row>
    <row r="148" spans="10:10" x14ac:dyDescent="0.2">
      <c r="J148" s="4" t="s">
        <v>1</v>
      </c>
    </row>
    <row r="149" spans="10:10" x14ac:dyDescent="0.2">
      <c r="J149" s="4" t="s">
        <v>1</v>
      </c>
    </row>
    <row r="150" spans="10:10" x14ac:dyDescent="0.2">
      <c r="J150" s="4" t="s">
        <v>1</v>
      </c>
    </row>
    <row r="151" spans="10:10" x14ac:dyDescent="0.2">
      <c r="J151" s="4" t="s">
        <v>1</v>
      </c>
    </row>
    <row r="152" spans="10:10" x14ac:dyDescent="0.2">
      <c r="J152" s="4" t="s">
        <v>1</v>
      </c>
    </row>
    <row r="153" spans="10:10" x14ac:dyDescent="0.2">
      <c r="J153" s="4" t="s">
        <v>1</v>
      </c>
    </row>
    <row r="154" spans="10:10" x14ac:dyDescent="0.2">
      <c r="J154" s="4" t="s">
        <v>1</v>
      </c>
    </row>
    <row r="155" spans="10:10" x14ac:dyDescent="0.2">
      <c r="J155" s="4" t="s">
        <v>1</v>
      </c>
    </row>
    <row r="156" spans="10:10" x14ac:dyDescent="0.2">
      <c r="J156" s="4" t="s">
        <v>1</v>
      </c>
    </row>
    <row r="170" spans="10:10" x14ac:dyDescent="0.2">
      <c r="J170" s="4" t="s">
        <v>1</v>
      </c>
    </row>
    <row r="171" spans="10:10" x14ac:dyDescent="0.2">
      <c r="J171" s="4" t="s">
        <v>1</v>
      </c>
    </row>
    <row r="172" spans="10:10" x14ac:dyDescent="0.2">
      <c r="J172" s="4" t="s">
        <v>1</v>
      </c>
    </row>
    <row r="173" spans="10:10" x14ac:dyDescent="0.2">
      <c r="J173" s="4" t="s">
        <v>1</v>
      </c>
    </row>
    <row r="174" spans="10:10" x14ac:dyDescent="0.2">
      <c r="J174" s="4" t="s">
        <v>1</v>
      </c>
    </row>
    <row r="175" spans="10:10" x14ac:dyDescent="0.2">
      <c r="J175" s="4" t="s">
        <v>1</v>
      </c>
    </row>
    <row r="176" spans="10:10" x14ac:dyDescent="0.2">
      <c r="J176" s="4" t="s">
        <v>1</v>
      </c>
    </row>
    <row r="177" spans="10:10" x14ac:dyDescent="0.2">
      <c r="J177" s="4" t="s">
        <v>1</v>
      </c>
    </row>
    <row r="178" spans="10:10" x14ac:dyDescent="0.2">
      <c r="J178" s="4" t="s">
        <v>1</v>
      </c>
    </row>
    <row r="179" spans="10:10" x14ac:dyDescent="0.2">
      <c r="J179" s="4" t="s">
        <v>1</v>
      </c>
    </row>
    <row r="180" spans="10:10" x14ac:dyDescent="0.2">
      <c r="J180" s="4" t="s">
        <v>1</v>
      </c>
    </row>
    <row r="181" spans="10:10" x14ac:dyDescent="0.2">
      <c r="J181" s="4" t="s">
        <v>1</v>
      </c>
    </row>
    <row r="182" spans="10:10" x14ac:dyDescent="0.2">
      <c r="J182" s="4" t="s">
        <v>1</v>
      </c>
    </row>
    <row r="183" spans="10:10" x14ac:dyDescent="0.2">
      <c r="J183" s="4" t="s">
        <v>1</v>
      </c>
    </row>
    <row r="184" spans="10:10" x14ac:dyDescent="0.2">
      <c r="J184" s="4" t="s">
        <v>1</v>
      </c>
    </row>
    <row r="185" spans="10:10" x14ac:dyDescent="0.2">
      <c r="J185" s="4" t="s">
        <v>1</v>
      </c>
    </row>
    <row r="186" spans="10:10" x14ac:dyDescent="0.2">
      <c r="J186" s="4" t="s">
        <v>1</v>
      </c>
    </row>
    <row r="187" spans="10:10" x14ac:dyDescent="0.2">
      <c r="J187" s="4" t="s">
        <v>1</v>
      </c>
    </row>
    <row r="188" spans="10:10" x14ac:dyDescent="0.2">
      <c r="J188" s="4" t="s">
        <v>1</v>
      </c>
    </row>
    <row r="189" spans="10:10" x14ac:dyDescent="0.2">
      <c r="J189" s="4" t="s">
        <v>1</v>
      </c>
    </row>
    <row r="190" spans="10:10" x14ac:dyDescent="0.2">
      <c r="J190" s="4" t="s">
        <v>1</v>
      </c>
    </row>
    <row r="191" spans="10:10" x14ac:dyDescent="0.2">
      <c r="J191" s="4" t="s">
        <v>1</v>
      </c>
    </row>
    <row r="192" spans="10:10" x14ac:dyDescent="0.2">
      <c r="J192" s="4" t="s">
        <v>1</v>
      </c>
    </row>
    <row r="193" spans="10:10" x14ac:dyDescent="0.2">
      <c r="J193" s="4" t="s">
        <v>1</v>
      </c>
    </row>
    <row r="194" spans="10:10" x14ac:dyDescent="0.2">
      <c r="J194" s="4" t="s">
        <v>1</v>
      </c>
    </row>
    <row r="195" spans="10:10" x14ac:dyDescent="0.2">
      <c r="J195" s="4" t="s">
        <v>1</v>
      </c>
    </row>
    <row r="196" spans="10:10" x14ac:dyDescent="0.2">
      <c r="J196" s="4" t="s">
        <v>1</v>
      </c>
    </row>
    <row r="197" spans="10:10" x14ac:dyDescent="0.2">
      <c r="J197" s="4" t="s">
        <v>1</v>
      </c>
    </row>
    <row r="198" spans="10:10" x14ac:dyDescent="0.2">
      <c r="J198" s="4" t="s">
        <v>1</v>
      </c>
    </row>
    <row r="199" spans="10:10" x14ac:dyDescent="0.2">
      <c r="J199" s="4" t="s">
        <v>1</v>
      </c>
    </row>
    <row r="200" spans="10:10" x14ac:dyDescent="0.2">
      <c r="J200" s="4" t="s">
        <v>1</v>
      </c>
    </row>
    <row r="201" spans="10:10" x14ac:dyDescent="0.2">
      <c r="J201" s="4" t="s">
        <v>1</v>
      </c>
    </row>
    <row r="202" spans="10:10" x14ac:dyDescent="0.2">
      <c r="J202" s="4" t="s">
        <v>1</v>
      </c>
    </row>
    <row r="203" spans="10:10" x14ac:dyDescent="0.2">
      <c r="J203" s="4" t="s">
        <v>1</v>
      </c>
    </row>
    <row r="204" spans="10:10" x14ac:dyDescent="0.2">
      <c r="J204" s="4" t="s">
        <v>1</v>
      </c>
    </row>
    <row r="205" spans="10:10" x14ac:dyDescent="0.2">
      <c r="J205" s="4" t="s">
        <v>1</v>
      </c>
    </row>
    <row r="206" spans="10:10" x14ac:dyDescent="0.2">
      <c r="J206" s="4" t="s">
        <v>1</v>
      </c>
    </row>
    <row r="207" spans="10:10" x14ac:dyDescent="0.2">
      <c r="J207" s="4" t="s">
        <v>1</v>
      </c>
    </row>
    <row r="208" spans="10:10" x14ac:dyDescent="0.2">
      <c r="J208" s="4" t="s">
        <v>1</v>
      </c>
    </row>
    <row r="209" spans="10:10" x14ac:dyDescent="0.2">
      <c r="J209" s="4" t="s">
        <v>1</v>
      </c>
    </row>
    <row r="210" spans="10:10" x14ac:dyDescent="0.2">
      <c r="J210" s="4" t="s">
        <v>1</v>
      </c>
    </row>
    <row r="584" spans="12:12" x14ac:dyDescent="0.2">
      <c r="L584" s="4" t="s">
        <v>1</v>
      </c>
    </row>
    <row r="586" spans="12:12" x14ac:dyDescent="0.2">
      <c r="L586" s="4" t="s">
        <v>1</v>
      </c>
    </row>
    <row r="587" spans="12:12" x14ac:dyDescent="0.2">
      <c r="L587" s="4" t="s">
        <v>1</v>
      </c>
    </row>
    <row r="588" spans="12:12" x14ac:dyDescent="0.2">
      <c r="L588" s="4" t="s">
        <v>1</v>
      </c>
    </row>
    <row r="591" spans="12:12" x14ac:dyDescent="0.2">
      <c r="L591" s="4" t="s">
        <v>1</v>
      </c>
    </row>
    <row r="592" spans="12:12" x14ac:dyDescent="0.2">
      <c r="L592" s="4" t="s">
        <v>1</v>
      </c>
    </row>
    <row r="593" spans="12:12" x14ac:dyDescent="0.2">
      <c r="L593" s="4" t="s">
        <v>1</v>
      </c>
    </row>
    <row r="594" spans="12:12" x14ac:dyDescent="0.2">
      <c r="L594" s="4" t="s">
        <v>1</v>
      </c>
    </row>
    <row r="598" spans="12:12" x14ac:dyDescent="0.2">
      <c r="L598" s="4" t="s">
        <v>1</v>
      </c>
    </row>
    <row r="599" spans="12:12" x14ac:dyDescent="0.2">
      <c r="L599" s="4" t="s">
        <v>1</v>
      </c>
    </row>
    <row r="600" spans="12:12" x14ac:dyDescent="0.2">
      <c r="L600" s="4" t="s">
        <v>1</v>
      </c>
    </row>
    <row r="601" spans="12:12" x14ac:dyDescent="0.2">
      <c r="L601" s="4" t="s">
        <v>1</v>
      </c>
    </row>
    <row r="602" spans="12:12" x14ac:dyDescent="0.2">
      <c r="L602" s="4" t="s">
        <v>1</v>
      </c>
    </row>
    <row r="603" spans="12:12" x14ac:dyDescent="0.2">
      <c r="L603" s="4" t="s">
        <v>1</v>
      </c>
    </row>
    <row r="604" spans="12:12" x14ac:dyDescent="0.2">
      <c r="L604" s="4" t="s">
        <v>1</v>
      </c>
    </row>
    <row r="605" spans="12:12" x14ac:dyDescent="0.2">
      <c r="L605" s="4" t="s">
        <v>1</v>
      </c>
    </row>
    <row r="606" spans="12:12" x14ac:dyDescent="0.2">
      <c r="L606" s="4" t="s">
        <v>1</v>
      </c>
    </row>
    <row r="608" spans="12:12" x14ac:dyDescent="0.2">
      <c r="L608" s="4" t="s">
        <v>1</v>
      </c>
    </row>
    <row r="609" spans="12:12" x14ac:dyDescent="0.2">
      <c r="L609" s="4" t="s">
        <v>1</v>
      </c>
    </row>
    <row r="610" spans="12:12" x14ac:dyDescent="0.2">
      <c r="L610" s="4" t="s">
        <v>1</v>
      </c>
    </row>
    <row r="611" spans="12:12" x14ac:dyDescent="0.2">
      <c r="L611" s="4" t="s">
        <v>2</v>
      </c>
    </row>
    <row r="612" spans="12:12" x14ac:dyDescent="0.2">
      <c r="L612" s="4" t="s">
        <v>1</v>
      </c>
    </row>
    <row r="616" spans="12:12" x14ac:dyDescent="0.2">
      <c r="L616" s="4" t="s">
        <v>1</v>
      </c>
    </row>
    <row r="617" spans="12:12" x14ac:dyDescent="0.2">
      <c r="L617" s="4" t="s">
        <v>1</v>
      </c>
    </row>
    <row r="618" spans="12:12" x14ac:dyDescent="0.2">
      <c r="L618" s="4" t="s">
        <v>1</v>
      </c>
    </row>
    <row r="619" spans="12:12" x14ac:dyDescent="0.2">
      <c r="L619" s="4" t="s">
        <v>1</v>
      </c>
    </row>
    <row r="621" spans="12:12" x14ac:dyDescent="0.2">
      <c r="L621" s="4" t="s">
        <v>1</v>
      </c>
    </row>
    <row r="623" spans="12:12" x14ac:dyDescent="0.2">
      <c r="L623" s="4" t="s">
        <v>1</v>
      </c>
    </row>
    <row r="625" spans="12:12" x14ac:dyDescent="0.2">
      <c r="L625" s="4" t="s">
        <v>1</v>
      </c>
    </row>
    <row r="626" spans="12:12" x14ac:dyDescent="0.2">
      <c r="L626" s="4" t="s">
        <v>1</v>
      </c>
    </row>
    <row r="627" spans="12:12" x14ac:dyDescent="0.2">
      <c r="L627" s="4" t="s">
        <v>1</v>
      </c>
    </row>
    <row r="698" spans="12:12" x14ac:dyDescent="0.2">
      <c r="L698" s="4" t="s">
        <v>1</v>
      </c>
    </row>
    <row r="699" spans="12:12" x14ac:dyDescent="0.2">
      <c r="L699" s="4" t="s">
        <v>1</v>
      </c>
    </row>
    <row r="700" spans="12:12" x14ac:dyDescent="0.2">
      <c r="L700" s="4" t="s">
        <v>1</v>
      </c>
    </row>
    <row r="701" spans="12:12" x14ac:dyDescent="0.2">
      <c r="L701" s="4" t="s">
        <v>1</v>
      </c>
    </row>
    <row r="702" spans="12:12" x14ac:dyDescent="0.2">
      <c r="L702" s="4" t="s">
        <v>1</v>
      </c>
    </row>
    <row r="703" spans="12:12" x14ac:dyDescent="0.2">
      <c r="L703" s="4" t="s">
        <v>1</v>
      </c>
    </row>
    <row r="704" spans="12:12" x14ac:dyDescent="0.2">
      <c r="L704" s="4" t="s">
        <v>1</v>
      </c>
    </row>
    <row r="705" spans="12:12" x14ac:dyDescent="0.2">
      <c r="L705" s="4" t="s">
        <v>1</v>
      </c>
    </row>
    <row r="706" spans="12:12" x14ac:dyDescent="0.2">
      <c r="L706" s="4" t="s">
        <v>1</v>
      </c>
    </row>
    <row r="707" spans="12:12" x14ac:dyDescent="0.2">
      <c r="L707" s="4" t="s">
        <v>1</v>
      </c>
    </row>
    <row r="708" spans="12:12" x14ac:dyDescent="0.2">
      <c r="L708" s="4" t="s">
        <v>1</v>
      </c>
    </row>
    <row r="709" spans="12:12" x14ac:dyDescent="0.2">
      <c r="L709" s="4" t="s">
        <v>1</v>
      </c>
    </row>
    <row r="710" spans="12:12" x14ac:dyDescent="0.2">
      <c r="L710" s="4" t="s">
        <v>1</v>
      </c>
    </row>
    <row r="711" spans="12:12" x14ac:dyDescent="0.2">
      <c r="L711" s="4" t="s">
        <v>1</v>
      </c>
    </row>
    <row r="712" spans="12:12" x14ac:dyDescent="0.2">
      <c r="L712" s="4" t="s">
        <v>1</v>
      </c>
    </row>
    <row r="713" spans="12:12" x14ac:dyDescent="0.2">
      <c r="L713" s="4" t="s">
        <v>1</v>
      </c>
    </row>
    <row r="714" spans="12:12" x14ac:dyDescent="0.2">
      <c r="L714" s="4" t="s">
        <v>1</v>
      </c>
    </row>
    <row r="715" spans="12:12" x14ac:dyDescent="0.2">
      <c r="L715" s="4" t="s">
        <v>1</v>
      </c>
    </row>
    <row r="716" spans="12:12" x14ac:dyDescent="0.2">
      <c r="L716" s="4" t="s">
        <v>1</v>
      </c>
    </row>
    <row r="717" spans="12:12" x14ac:dyDescent="0.2">
      <c r="L717" s="4" t="s">
        <v>1</v>
      </c>
    </row>
    <row r="718" spans="12:12" x14ac:dyDescent="0.2">
      <c r="L718" s="4" t="s">
        <v>1</v>
      </c>
    </row>
    <row r="719" spans="12:12" x14ac:dyDescent="0.2">
      <c r="L719" s="4" t="s">
        <v>1</v>
      </c>
    </row>
    <row r="720" spans="12:12" x14ac:dyDescent="0.2">
      <c r="L720" s="4" t="s">
        <v>1</v>
      </c>
    </row>
    <row r="721" spans="12:12" x14ac:dyDescent="0.2">
      <c r="L721" s="4" t="s">
        <v>1</v>
      </c>
    </row>
    <row r="722" spans="12:12" x14ac:dyDescent="0.2">
      <c r="L722" s="4" t="s">
        <v>1</v>
      </c>
    </row>
    <row r="723" spans="12:12" x14ac:dyDescent="0.2">
      <c r="L723" s="4" t="s">
        <v>1</v>
      </c>
    </row>
    <row r="724" spans="12:12" x14ac:dyDescent="0.2">
      <c r="L724" s="4" t="s">
        <v>1</v>
      </c>
    </row>
    <row r="725" spans="12:12" x14ac:dyDescent="0.2">
      <c r="L725" s="4" t="s">
        <v>1</v>
      </c>
    </row>
    <row r="726" spans="12:12" x14ac:dyDescent="0.2">
      <c r="L726" s="4" t="s">
        <v>1</v>
      </c>
    </row>
    <row r="727" spans="12:12" x14ac:dyDescent="0.2">
      <c r="L727" s="4" t="s">
        <v>1</v>
      </c>
    </row>
    <row r="728" spans="12:12" x14ac:dyDescent="0.2">
      <c r="L728" s="4" t="s">
        <v>1</v>
      </c>
    </row>
    <row r="729" spans="12:12" x14ac:dyDescent="0.2">
      <c r="L729" s="4" t="s">
        <v>1</v>
      </c>
    </row>
    <row r="730" spans="12:12" x14ac:dyDescent="0.2">
      <c r="L730" s="4" t="s">
        <v>1</v>
      </c>
    </row>
    <row r="731" spans="12:12" x14ac:dyDescent="0.2">
      <c r="L731" s="4" t="s">
        <v>1</v>
      </c>
    </row>
    <row r="732" spans="12:12" x14ac:dyDescent="0.2">
      <c r="L732" s="4" t="s">
        <v>1</v>
      </c>
    </row>
    <row r="733" spans="12:12" x14ac:dyDescent="0.2">
      <c r="L733" s="4" t="s">
        <v>1</v>
      </c>
    </row>
    <row r="734" spans="12:12" x14ac:dyDescent="0.2">
      <c r="L734" s="4" t="s">
        <v>1</v>
      </c>
    </row>
    <row r="735" spans="12:12" x14ac:dyDescent="0.2">
      <c r="L735" s="4" t="s">
        <v>1</v>
      </c>
    </row>
    <row r="736" spans="12:12" x14ac:dyDescent="0.2">
      <c r="L736" s="4" t="s">
        <v>1</v>
      </c>
    </row>
    <row r="737" spans="12:12" x14ac:dyDescent="0.2">
      <c r="L737" s="4" t="s">
        <v>1</v>
      </c>
    </row>
    <row r="738" spans="12:12" x14ac:dyDescent="0.2">
      <c r="L738" s="4" t="s">
        <v>1</v>
      </c>
    </row>
    <row r="739" spans="12:12" x14ac:dyDescent="0.2">
      <c r="L739" s="4" t="s">
        <v>1</v>
      </c>
    </row>
    <row r="740" spans="12:12" x14ac:dyDescent="0.2">
      <c r="L740" s="4" t="s">
        <v>1</v>
      </c>
    </row>
    <row r="754" spans="12:12" x14ac:dyDescent="0.2">
      <c r="L754" s="4" t="s">
        <v>1</v>
      </c>
    </row>
    <row r="755" spans="12:12" x14ac:dyDescent="0.2">
      <c r="L755" s="4" t="s">
        <v>1</v>
      </c>
    </row>
    <row r="756" spans="12:12" x14ac:dyDescent="0.2">
      <c r="L756" s="4" t="s">
        <v>1</v>
      </c>
    </row>
    <row r="757" spans="12:12" x14ac:dyDescent="0.2">
      <c r="L757" s="4" t="s">
        <v>1</v>
      </c>
    </row>
  </sheetData>
  <mergeCells count="11">
    <mergeCell ref="N10:N11"/>
    <mergeCell ref="I10:I11"/>
    <mergeCell ref="J10:J11"/>
    <mergeCell ref="K10:K11"/>
    <mergeCell ref="L10:M10"/>
    <mergeCell ref="A1:L1"/>
    <mergeCell ref="A6:M6"/>
    <mergeCell ref="A8:M8"/>
    <mergeCell ref="A10:B11"/>
    <mergeCell ref="E10:H10"/>
    <mergeCell ref="A9:M9"/>
  </mergeCells>
  <phoneticPr fontId="0" type="noConversion"/>
  <printOptions horizontalCentered="1" verticalCentered="1"/>
  <pageMargins left="0.39370078740157483" right="0" top="0" bottom="0.59055118110236227" header="0" footer="0"/>
  <pageSetup scale="60" firstPageNumber="8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19.67_2017</vt:lpstr>
      <vt:lpstr>A_IMPRESIÓN_IM</vt:lpstr>
      <vt:lpstr>'19.67_2017'!Área_de_impresión</vt:lpstr>
      <vt:lpstr>'19.67_2017'!Imprimir_área_IM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2017-02-21T19:03:32Z</cp:lastPrinted>
  <dcterms:created xsi:type="dcterms:W3CDTF">2009-04-01T16:44:29Z</dcterms:created>
  <dcterms:modified xsi:type="dcterms:W3CDTF">2018-02-19T19:56:31Z</dcterms:modified>
</cp:coreProperties>
</file>